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ocalafl.org\PRO\SC\COO_Procurement_Staff\Bid Documents - Secured Active Solicitations\ITB PWD 250941 Ground Maintenance Services\Solicitation Docs\"/>
    </mc:Choice>
  </mc:AlternateContent>
  <xr:revisionPtr revIDLastSave="0" documentId="13_ncr:1_{7A5569A1-DB46-48F2-BD23-0F6B60C090AB}" xr6:coauthVersionLast="47" xr6:coauthVersionMax="47" xr10:uidLastSave="{00000000-0000-0000-0000-000000000000}"/>
  <bookViews>
    <workbookView xWindow="20388" yWindow="0" windowWidth="20664" windowHeight="16656" xr2:uid="{36ECAC35-6495-4498-BDD8-37AA4CDD06E3}"/>
  </bookViews>
  <sheets>
    <sheet name="Sheet1" sheetId="1" r:id="rId1"/>
  </sheets>
  <definedNames>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5" i="1" l="1"/>
  <c r="F56" i="1"/>
  <c r="F57" i="1"/>
  <c r="F58" i="1"/>
  <c r="F59" i="1"/>
  <c r="F60" i="1"/>
  <c r="F61" i="1"/>
  <c r="F54"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8" i="1"/>
  <c r="F62" i="1" l="1"/>
  <c r="F63" i="1" s="1"/>
  <c r="F50" i="1"/>
  <c r="F51" i="1" s="1"/>
  <c r="F64" i="1" s="1"/>
</calcChain>
</file>

<file path=xl/sharedStrings.xml><?xml version="1.0" encoding="utf-8"?>
<sst xmlns="http://schemas.openxmlformats.org/spreadsheetml/2006/main" count="164" uniqueCount="119">
  <si>
    <t>DESCRIPTION</t>
  </si>
  <si>
    <t>UOM</t>
  </si>
  <si>
    <t>UNIT COST</t>
  </si>
  <si>
    <t>EXTENDED COST</t>
  </si>
  <si>
    <t>Bidder name</t>
  </si>
  <si>
    <t>Bidder Location</t>
  </si>
  <si>
    <t>ITEM</t>
  </si>
  <si>
    <t>EA</t>
  </si>
  <si>
    <t xml:space="preserve">#Cuts  </t>
  </si>
  <si>
    <t xml:space="preserve">#CUTS  </t>
  </si>
  <si>
    <t>PWD/SW 69</t>
  </si>
  <si>
    <t>SWD # 1   SW 2nd St from MLK JR. Ave to SW Ft. King St. Mow both sides of the road. Weedeat around poles, signs, trees, strutures, etc..</t>
  </si>
  <si>
    <t>PWD/SW 70</t>
  </si>
  <si>
    <t>SWD # 2   SW 3rd St  6 Ditches behind rails on South side, starting at 1618 SW 3rd heading west to SW 17th Ave.          Mow entire ditchline, weedeat around trees, structures, signs, etc..</t>
  </si>
  <si>
    <t>PWD/SW 71</t>
  </si>
  <si>
    <t>SWD # 3   SW 2nd St from SW 24th Ave to dead end.               Mow both sides of the road. Weedeat around poles, signs, trees, structures, etc…</t>
  </si>
  <si>
    <t>PWD/SW 72</t>
  </si>
  <si>
    <t xml:space="preserve">SWD # 4   SW 9th Ave &amp; SW 17th Pl.                                                Large East side ditchline from 17th Pl to DRA 302.                     Mow entire area including ditch from road East to tree line. Weedeat around trees, structures, poles, signs, rocks, etc.. </t>
  </si>
  <si>
    <t>PWD/SW 73</t>
  </si>
  <si>
    <t xml:space="preserve">SWD #5   SW 9th Ave &amp; SW 20th St                                                     East side ditchline from 20th North toward DRA 302.             Mow entire area from road East to building.. ** Area is usually wet; if bottom cant be mowed, then do all slopes and road edge area off 20th** Weedeat around trees, signs, structures, along fence &amp; building, etc.. </t>
  </si>
  <si>
    <t>PWD/SW 74</t>
  </si>
  <si>
    <t>SWD # 6   SW 5th Pl &amp; SW 24th Ave                                                 Mow North side ditch on 5th from 24th East to end of chain link fence, and from road North to fence. Weedeat along fence, around signs</t>
  </si>
  <si>
    <t>PWD/SW 75</t>
  </si>
  <si>
    <t>SWD # 7  SW 21st Ave &amp; SW 7th St                                                   Mow entire West side ditchline on 21st from 7th St to 6th St. Edge sidewalk, weedeat around signs, structures, fencelines, etc..</t>
  </si>
  <si>
    <t>PWD/SW 76</t>
  </si>
  <si>
    <t>SWD # 8  SW 19th Ave &amp; SW 3rd St.                                                Mow entire East of 19th from 3rd St to 4th St. Weedeat around poles, signs, structures, etc..</t>
  </si>
  <si>
    <t>SW DITCHLINES LOCATIONS 3-YEARS CONTRACT AMOUNT</t>
  </si>
  <si>
    <t>SW DITCHLINES LOCATIONS &amp; DESCRIPTIONS</t>
  </si>
  <si>
    <t xml:space="preserve"> SW DITCHLINES LOCATIONS ANNUAL TOTAL:  </t>
  </si>
  <si>
    <t xml:space="preserve">GRAND TOTAL BID AMOUNT: </t>
  </si>
  <si>
    <t xml:space="preserve"> NE-001</t>
  </si>
  <si>
    <t xml:space="preserve"> NE-002</t>
  </si>
  <si>
    <t xml:space="preserve"> NE-003</t>
  </si>
  <si>
    <t xml:space="preserve"> NE-004</t>
  </si>
  <si>
    <t>NE-005</t>
  </si>
  <si>
    <t xml:space="preserve"> NE-006</t>
  </si>
  <si>
    <t>NE-007</t>
  </si>
  <si>
    <t>NE-008</t>
  </si>
  <si>
    <t xml:space="preserve"> NE-009</t>
  </si>
  <si>
    <t xml:space="preserve"> NE-010</t>
  </si>
  <si>
    <t>NE-011</t>
  </si>
  <si>
    <t>NE-012</t>
  </si>
  <si>
    <t>NE-013</t>
  </si>
  <si>
    <t>NE-014</t>
  </si>
  <si>
    <t>NE-015</t>
  </si>
  <si>
    <t>NE-016</t>
  </si>
  <si>
    <t>NE-017</t>
  </si>
  <si>
    <t>NE-018</t>
  </si>
  <si>
    <t>NE-019</t>
  </si>
  <si>
    <t>NE-020</t>
  </si>
  <si>
    <t>NE-021</t>
  </si>
  <si>
    <t xml:space="preserve"> NE-022</t>
  </si>
  <si>
    <t>NE-023</t>
  </si>
  <si>
    <t>NE-024</t>
  </si>
  <si>
    <t>NE-025</t>
  </si>
  <si>
    <t>NE-026</t>
  </si>
  <si>
    <t>NE-027</t>
  </si>
  <si>
    <t>NE-028</t>
  </si>
  <si>
    <t>NE-029</t>
  </si>
  <si>
    <t>NE-030</t>
  </si>
  <si>
    <t>NE-031</t>
  </si>
  <si>
    <t>NE-032</t>
  </si>
  <si>
    <t>NE-033</t>
  </si>
  <si>
    <t>NE-034</t>
  </si>
  <si>
    <t>NE-035</t>
  </si>
  <si>
    <t>NE-036</t>
  </si>
  <si>
    <t>NE-037</t>
  </si>
  <si>
    <t>NE-038</t>
  </si>
  <si>
    <t>NE-039</t>
  </si>
  <si>
    <t>NE-040</t>
  </si>
  <si>
    <t>NE-041</t>
  </si>
  <si>
    <t>NE-042</t>
  </si>
  <si>
    <t>Medians/ROW ‐ NE 28th Ave from E. Fort King St to E. State Road 40</t>
  </si>
  <si>
    <t>Median‐ NE 9th St and NE 11th Avenue</t>
  </si>
  <si>
    <t>Median ‐ NE 7th Street and NE 11th Avenue</t>
  </si>
  <si>
    <t>Median ‐ NE 7th Street and NE 12th Avenue</t>
  </si>
  <si>
    <t>Median ‐ NE 5th Street and NE 9th Avenue</t>
  </si>
  <si>
    <t>ROW‐ N. Magnolia Avenue from State Road 40 to north of NE 5th Street R&amp;R Tracks.</t>
  </si>
  <si>
    <t>Median II‐ NE 12th Circle &amp; NE 13 Ave, NE 13th Cir &amp; NE 13 Ave. Center Median Circle.</t>
  </si>
  <si>
    <t>Median II ‐ NE 11th Circle and NE 13th Ave - east &amp; west - two locations, Center Median Circle.</t>
  </si>
  <si>
    <t>Median ‐ NE 12th Dr. &amp;  NE 12 Ct. Center Median Circle.</t>
  </si>
  <si>
    <t>Median/ROW Anthony Industrial Park Medians (NE 16th Street and NE 8th Avenue and ROW from NE 14th Street to NE 16th Avenue and East ROW from near NE 17th Place to NE 19th Ave)</t>
  </si>
  <si>
    <t>ROW ‐ NE 36th Ave north from E Fort King St to North City Limits Sign. City limits sign is near NE 35 St.  Clean sidewalk, remove weeds, edge. Clean fence near Hwy 492 north side of road.</t>
  </si>
  <si>
    <t>ROW ‐ NE 25th Ave from to State Road 40 to North City Limits Sign. City limits sign is between NE 28 St &amp; NE 35 St.</t>
  </si>
  <si>
    <t>Row ‐ NE 3rd  Street from NE 25th Avenue to NE Osceola Avenue.</t>
  </si>
  <si>
    <t>Row ‐ NE 2nd Street from NE Osceola Avenue to NE 25th Avenue. Mow two medians NE 2 St between NE 14 Ave &amp; 13 Ave.</t>
  </si>
  <si>
    <t>ROW ‐NE  8th Avenue from NE 14th Street to State Road 40 (including empty lot west side of NE 8th Ave south of NE 14th St)</t>
  </si>
  <si>
    <t>Row ‐ N Magnolia Avenue from NE 5th Street to NE 20th Street</t>
  </si>
  <si>
    <t>ROW ‐ NE 14th Street from NE 8th Avenue to N Magnolia Avenue, clean &amp; edge all sidewalk.</t>
  </si>
  <si>
    <t>ROW ‐ NE 19th Street from NE 2nd Avenue to NE Jacksonville Rd</t>
  </si>
  <si>
    <t>ROW‐ NE 1st Avenue from State Road 40 to NE 5th Street north to the R&amp;R Tracks.</t>
  </si>
  <si>
    <t>ROW ‐ NE Tuscawilla Avenue from NE 2nd Street to NE 3rd Street</t>
  </si>
  <si>
    <t>ROW‐ NE 17th Ave from NE 3rd St to NE 14th St</t>
  </si>
  <si>
    <t>ROW‐ NE 44th Avenue from NE 7th Street to E Fort King St</t>
  </si>
  <si>
    <t>ROW‐ NE Sanchez Avenue from E State Road 40 to NE 3rd Street</t>
  </si>
  <si>
    <t>ROW‐ NE 24th Street from NE 36th Avenue to NE 8 Ave.</t>
  </si>
  <si>
    <t>ROW‐ NE 28th Street from the dead end east of NE 25th Avenue to  NW Pine/US 441</t>
  </si>
  <si>
    <t>ROW‐ NE 2nd Pl from NE 31th Ave from NE 32nd Avenue and NE 32nd Avenue to Fort King Tennis Center Driveway, up to the golf course cable and area on the west end next to the residence</t>
  </si>
  <si>
    <t>ROW‐ NE 25th Street from 200A to dead end (besides Jade Lounge).</t>
  </si>
  <si>
    <t>ROW‐ NE 9th Street from N Magnolia Avenue to NE 8th Ave</t>
  </si>
  <si>
    <t>ROW‐ NE 5th Street from NE 1st Avenue to NE Watula Ave</t>
  </si>
  <si>
    <r>
      <rPr>
        <b/>
        <sz val="10"/>
        <rFont val="Malgun Gothic"/>
        <family val="2"/>
      </rPr>
      <t>Osceola Ave / Walking Trail</t>
    </r>
    <r>
      <rPr>
        <sz val="10"/>
        <rFont val="Malgun Gothic"/>
        <family val="2"/>
      </rPr>
      <t xml:space="preserve"> -mowing weed control starting at NE 14 St to NE 9 St. Southwest corner lot at Hwy 492 &amp; Osceola Ave. The next section starts  at NE 5 St. to Hwy 40. mowing next to the fence line, includes mowing ROW behind utility poles and fire hydrants. mowing up to the wall at Jim Walton's building. Spraying sidewalk for weed control. Weed control on the stone decorative wall between NE 3 St &amp; NE 5 St.</t>
    </r>
  </si>
  <si>
    <t>ROW‐ NE 17th Road from NE 14th Street to NE 14th Avenue - Hurricane Battery</t>
  </si>
  <si>
    <t>ROW‐ NE 21st Street from NE 36th Avenue east to State Road 40, part of NE 46 Ave.</t>
  </si>
  <si>
    <t>N Magnolia Ave from Jacksonville Rd to N 28th Street (both sides)</t>
  </si>
  <si>
    <t>NE 2nd Ave from NE 14th St ditch line both sides of NE Old Jacksonville Rd</t>
  </si>
  <si>
    <t>NE 8th Ave from NE 14 Street  to NE 24 Street include mowing ROW behind utility poles and fire hydrants, edge sidewalk.</t>
  </si>
  <si>
    <t>NE 10th St from NE 25th Ave to NE 28th Ave, includes ROW mowing next to fence line, mowing ROW behind utility poles</t>
  </si>
  <si>
    <t>NE 17th Pl from NE 36th Ave to 42nd Avenue includes ROW mowing next to the fence line, mowing ROW behind Utility poles, and fire hydrants</t>
  </si>
  <si>
    <t>NE 18th Pl from NE 19th Ave headed East of dead end street next to fence line, includes mowing ROW behind utility poles and fire hydrants</t>
  </si>
  <si>
    <t>NE 42nd Ave from NE 21st St to SR 40 mowing ROW next to the tree line and fence line includes mowing ROW behind utility poles.</t>
  </si>
  <si>
    <t>NE 19th Avenue from NE 14th Street to NE 24th Street</t>
  </si>
  <si>
    <t>Jacksonville Rd - from NE 20 St to N. Magnolia Ave.</t>
  </si>
  <si>
    <t>Ground Maintenance Services for Right-of-Ways and Medians  (NE Section)</t>
  </si>
  <si>
    <t>NE SECTION</t>
  </si>
  <si>
    <t xml:space="preserve"> Exhibit B - PRICE PROPOSAL                                                                                                                                          CONTRACT# PWD/250941</t>
  </si>
  <si>
    <t xml:space="preserve">NE SECTION ANNUAL TOTAL </t>
  </si>
  <si>
    <t>RIGHT-OF-WAYS AND MEDIANS (NE SECTION) 2-YEAR CONTRACT AMOUNT</t>
  </si>
  <si>
    <t>Lump Sum Per Cut for areas outlined in Exhibit C Location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</si>
</sst>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sz val="10.5"/>
      <color theme="1"/>
      <name val="Gadugi"/>
      <family val="2"/>
    </font>
    <font>
      <sz val="12"/>
      <color theme="1"/>
      <name val="Gadugi"/>
      <family val="2"/>
    </font>
    <font>
      <sz val="11"/>
      <color theme="1"/>
      <name val="Calibri"/>
      <family val="2"/>
      <scheme val="minor"/>
    </font>
    <font>
      <b/>
      <sz val="12"/>
      <color theme="1"/>
      <name val="Gadugi"/>
      <family val="2"/>
    </font>
    <font>
      <b/>
      <sz val="14"/>
      <color theme="0"/>
      <name val="Gadugi"/>
      <family val="2"/>
    </font>
    <font>
      <b/>
      <sz val="14"/>
      <name val="Gadugi"/>
      <family val="2"/>
    </font>
    <font>
      <b/>
      <sz val="16"/>
      <color theme="1"/>
      <name val="Gadugi"/>
      <family val="2"/>
    </font>
    <font>
      <sz val="11"/>
      <color rgb="FF006100"/>
      <name val="Calibri"/>
      <family val="2"/>
      <scheme val="minor"/>
    </font>
    <font>
      <sz val="8"/>
      <name val="Calibri"/>
      <family val="2"/>
      <scheme val="minor"/>
    </font>
    <font>
      <sz val="10.5"/>
      <color theme="0"/>
      <name val="Gadugi"/>
      <family val="2"/>
    </font>
    <font>
      <b/>
      <sz val="14"/>
      <color rgb="FF0A9050"/>
      <name val="Calibri"/>
      <family val="2"/>
      <scheme val="minor"/>
    </font>
    <font>
      <sz val="18"/>
      <color theme="1"/>
      <name val="Gadugi"/>
      <family val="2"/>
    </font>
    <font>
      <b/>
      <sz val="11"/>
      <color theme="0"/>
      <name val="Gadugi"/>
      <family val="2"/>
    </font>
    <font>
      <b/>
      <sz val="11"/>
      <name val="Gadugi"/>
      <family val="2"/>
    </font>
    <font>
      <sz val="12"/>
      <name val="Arial"/>
      <family val="2"/>
    </font>
    <font>
      <sz val="11"/>
      <color rgb="FF000000"/>
      <name val="Calibri"/>
      <family val="2"/>
    </font>
    <font>
      <sz val="11"/>
      <color theme="1"/>
      <name val="Gadugi"/>
      <family val="2"/>
    </font>
    <font>
      <b/>
      <sz val="12"/>
      <name val="Gadugi"/>
      <family val="2"/>
    </font>
    <font>
      <b/>
      <sz val="16"/>
      <name val="Gadugi"/>
      <family val="2"/>
    </font>
    <font>
      <b/>
      <i/>
      <u val="singleAccounting"/>
      <sz val="18"/>
      <name val="Gadugi"/>
      <family val="2"/>
    </font>
    <font>
      <b/>
      <sz val="14"/>
      <color theme="1"/>
      <name val="Gadugi"/>
      <family val="2"/>
    </font>
    <font>
      <b/>
      <u val="singleAccounting"/>
      <sz val="18"/>
      <name val="Gadugi"/>
      <family val="2"/>
    </font>
    <font>
      <b/>
      <sz val="14"/>
      <color theme="0"/>
      <name val="Calibri"/>
      <family val="2"/>
    </font>
    <font>
      <sz val="10"/>
      <name val="Malgun Gothic"/>
      <family val="2"/>
    </font>
    <font>
      <b/>
      <sz val="10"/>
      <name val="Malgun Gothic"/>
      <family val="2"/>
    </font>
    <font>
      <sz val="10"/>
      <color theme="1"/>
      <name val="Malgun Gothic"/>
      <family val="2"/>
    </font>
  </fonts>
  <fills count="10">
    <fill>
      <patternFill patternType="none"/>
    </fill>
    <fill>
      <patternFill patternType="gray125"/>
    </fill>
    <fill>
      <patternFill patternType="solid">
        <fgColor rgb="FFC6EFCE"/>
      </patternFill>
    </fill>
    <fill>
      <patternFill patternType="solid">
        <fgColor rgb="FF234F76"/>
        <bgColor indexed="64"/>
      </patternFill>
    </fill>
    <fill>
      <patternFill patternType="solid">
        <fgColor rgb="FFACD1D8"/>
        <bgColor indexed="64"/>
      </patternFill>
    </fill>
    <fill>
      <patternFill patternType="solid">
        <fgColor theme="0" tint="-4.9989318521683403E-2"/>
        <bgColor indexed="64"/>
      </patternFill>
    </fill>
    <fill>
      <patternFill patternType="solid">
        <fgColor rgb="FF509BAA"/>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234F76"/>
      </left>
      <right style="thin">
        <color indexed="64"/>
      </right>
      <top style="thin">
        <color indexed="64"/>
      </top>
      <bottom style="thin">
        <color indexed="64"/>
      </bottom>
      <diagonal/>
    </border>
    <border>
      <left style="thin">
        <color indexed="64"/>
      </left>
      <right style="thick">
        <color rgb="FF234F76"/>
      </right>
      <top style="thin">
        <color indexed="64"/>
      </top>
      <bottom style="thin">
        <color indexed="64"/>
      </bottom>
      <diagonal/>
    </border>
    <border>
      <left style="thick">
        <color rgb="FF234F76"/>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234F76"/>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rgb="FF234F76"/>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3" fillId="0" borderId="0" applyFont="0" applyFill="0" applyBorder="0" applyAlignment="0" applyProtection="0"/>
    <xf numFmtId="0" fontId="8" fillId="2" borderId="0" applyNumberFormat="0" applyBorder="0" applyAlignment="0" applyProtection="0"/>
    <xf numFmtId="0" fontId="16" fillId="0" borderId="0"/>
  </cellStyleXfs>
  <cellXfs count="73">
    <xf numFmtId="0" fontId="0" fillId="0" borderId="0" xfId="0"/>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1" fillId="0" borderId="0" xfId="0" applyFont="1"/>
    <xf numFmtId="0" fontId="10" fillId="0" borderId="0" xfId="0" applyFont="1"/>
    <xf numFmtId="0" fontId="12" fillId="0" borderId="0" xfId="0" applyFont="1" applyProtection="1">
      <protection locked="0"/>
    </xf>
    <xf numFmtId="44" fontId="4" fillId="0" borderId="5" xfId="1" applyFont="1" applyFill="1" applyBorder="1" applyAlignment="1">
      <alignment horizontal="center" vertical="center"/>
    </xf>
    <xf numFmtId="44" fontId="6" fillId="4" borderId="5"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4" fillId="6" borderId="4"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5" xfId="0" applyFont="1" applyFill="1" applyBorder="1" applyAlignment="1">
      <alignment horizontal="center" vertical="center"/>
    </xf>
    <xf numFmtId="0" fontId="1" fillId="0" borderId="0" xfId="0" applyFont="1" applyAlignment="1" applyProtection="1">
      <alignment horizontal="left"/>
      <protection locked="0"/>
    </xf>
    <xf numFmtId="1" fontId="15" fillId="0" borderId="1" xfId="0" applyNumberFormat="1" applyFont="1" applyBorder="1" applyAlignment="1">
      <alignment horizontal="center" vertical="center" wrapText="1"/>
    </xf>
    <xf numFmtId="1" fontId="15" fillId="7" borderId="1" xfId="0" applyNumberFormat="1" applyFont="1" applyFill="1" applyBorder="1" applyAlignment="1">
      <alignment horizontal="center" vertical="center" wrapText="1"/>
    </xf>
    <xf numFmtId="44" fontId="6" fillId="8" borderId="5"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44" fontId="2" fillId="7" borderId="1" xfId="1" applyFont="1" applyFill="1" applyBorder="1" applyAlignment="1">
      <alignment horizontal="center" vertical="center"/>
    </xf>
    <xf numFmtId="0" fontId="14" fillId="6" borderId="1"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13" xfId="0" applyFont="1" applyFill="1" applyBorder="1" applyAlignment="1">
      <alignment horizontal="center" vertical="center"/>
    </xf>
    <xf numFmtId="44" fontId="4" fillId="7" borderId="13" xfId="1" applyFont="1" applyFill="1" applyBorder="1" applyAlignment="1">
      <alignment horizontal="center" vertical="center"/>
    </xf>
    <xf numFmtId="44" fontId="6" fillId="4" borderId="14" xfId="0" applyNumberFormat="1" applyFont="1" applyFill="1" applyBorder="1" applyAlignment="1">
      <alignment horizontal="center" vertical="center"/>
    </xf>
    <xf numFmtId="0" fontId="17" fillId="0" borderId="1" xfId="0" applyFont="1" applyBorder="1" applyAlignment="1">
      <alignment horizontal="left" vertical="center" wrapText="1"/>
    </xf>
    <xf numFmtId="0" fontId="14" fillId="7" borderId="1" xfId="0" applyFont="1" applyFill="1" applyBorder="1" applyAlignment="1">
      <alignment vertical="center"/>
    </xf>
    <xf numFmtId="44" fontId="20" fillId="9" borderId="21" xfId="0" applyNumberFormat="1" applyFont="1" applyFill="1" applyBorder="1" applyAlignment="1">
      <alignment horizontal="center" vertical="center"/>
    </xf>
    <xf numFmtId="0" fontId="17" fillId="0" borderId="1" xfId="0" applyFont="1" applyBorder="1" applyAlignment="1">
      <alignment vertical="center" wrapText="1"/>
    </xf>
    <xf numFmtId="0" fontId="14" fillId="6" borderId="2" xfId="0" applyFont="1" applyFill="1" applyBorder="1" applyAlignment="1">
      <alignment horizontal="center" vertical="center"/>
    </xf>
    <xf numFmtId="0" fontId="2" fillId="0" borderId="2" xfId="0" applyFont="1" applyBorder="1" applyAlignment="1">
      <alignment horizontal="center" vertic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0" fontId="24" fillId="0" borderId="7" xfId="0" applyFont="1" applyBorder="1" applyAlignment="1">
      <alignment horizontal="center" vertical="center" wrapText="1"/>
    </xf>
    <xf numFmtId="44" fontId="19" fillId="4" borderId="14" xfId="0" applyNumberFormat="1" applyFont="1" applyFill="1" applyBorder="1" applyAlignment="1">
      <alignment horizontal="center" vertical="center"/>
    </xf>
    <xf numFmtId="44" fontId="6" fillId="4" borderId="29" xfId="0" applyNumberFormat="1" applyFont="1" applyFill="1" applyBorder="1" applyAlignment="1">
      <alignment horizontal="right" vertical="center"/>
    </xf>
    <xf numFmtId="44" fontId="6" fillId="4" borderId="30" xfId="0" applyNumberFormat="1" applyFont="1" applyFill="1" applyBorder="1" applyAlignment="1">
      <alignment horizontal="right" vertical="center"/>
    </xf>
    <xf numFmtId="44" fontId="6" fillId="4" borderId="31" xfId="0" applyNumberFormat="1" applyFont="1" applyFill="1" applyBorder="1" applyAlignment="1">
      <alignment horizontal="right" vertical="center"/>
    </xf>
    <xf numFmtId="44" fontId="22" fillId="9" borderId="22" xfId="0" applyNumberFormat="1" applyFont="1" applyFill="1" applyBorder="1" applyAlignment="1">
      <alignment horizontal="right" vertical="center"/>
    </xf>
    <xf numFmtId="44" fontId="22" fillId="9" borderId="23" xfId="0" applyNumberFormat="1" applyFont="1" applyFill="1" applyBorder="1" applyAlignment="1">
      <alignment horizontal="right" vertical="center"/>
    </xf>
    <xf numFmtId="44" fontId="22" fillId="9" borderId="24" xfId="0" applyNumberFormat="1" applyFont="1" applyFill="1" applyBorder="1" applyAlignment="1">
      <alignment horizontal="right" vertical="center"/>
    </xf>
    <xf numFmtId="44" fontId="6" fillId="8" borderId="6" xfId="0" applyNumberFormat="1" applyFont="1" applyFill="1" applyBorder="1" applyAlignment="1">
      <alignment horizontal="right" vertical="center"/>
    </xf>
    <xf numFmtId="44" fontId="6" fillId="8" borderId="3" xfId="0" applyNumberFormat="1" applyFont="1" applyFill="1" applyBorder="1" applyAlignment="1">
      <alignment horizontal="right" vertical="center"/>
    </xf>
    <xf numFmtId="44" fontId="6" fillId="8" borderId="2" xfId="0" applyNumberFormat="1" applyFont="1" applyFill="1" applyBorder="1" applyAlignment="1">
      <alignment horizontal="right" vertical="center"/>
    </xf>
    <xf numFmtId="0" fontId="23" fillId="3" borderId="15" xfId="0" applyFont="1" applyFill="1" applyBorder="1" applyAlignment="1">
      <alignment horizontal="left" vertical="center"/>
    </xf>
    <xf numFmtId="0" fontId="23" fillId="3" borderId="16" xfId="0" applyFont="1" applyFill="1" applyBorder="1" applyAlignment="1">
      <alignment horizontal="left" vertical="center"/>
    </xf>
    <xf numFmtId="0" fontId="23" fillId="3" borderId="17" xfId="0" applyFont="1" applyFill="1" applyBorder="1" applyAlignment="1">
      <alignment horizontal="left" vertical="center"/>
    </xf>
    <xf numFmtId="0" fontId="6" fillId="4" borderId="1" xfId="0" applyFont="1" applyFill="1" applyBorder="1" applyAlignment="1">
      <alignment horizontal="center" vertical="center"/>
    </xf>
    <xf numFmtId="0" fontId="6" fillId="4" borderId="13" xfId="0" applyFont="1" applyFill="1" applyBorder="1" applyAlignment="1">
      <alignment horizontal="center" vertical="center"/>
    </xf>
    <xf numFmtId="0" fontId="11" fillId="5" borderId="8" xfId="2" applyFont="1" applyFill="1" applyBorder="1" applyAlignment="1" applyProtection="1">
      <alignment horizontal="center" vertical="center"/>
      <protection locked="0"/>
    </xf>
    <xf numFmtId="0" fontId="11" fillId="5" borderId="20" xfId="2"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5" fillId="3" borderId="7"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3" xfId="0" applyFont="1" applyFill="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44" fontId="18" fillId="4" borderId="28" xfId="0" applyNumberFormat="1" applyFont="1" applyFill="1" applyBorder="1" applyAlignment="1">
      <alignment horizontal="right" vertical="center"/>
    </xf>
    <xf numFmtId="44" fontId="18" fillId="4" borderId="3" xfId="0" applyNumberFormat="1" applyFont="1" applyFill="1" applyBorder="1" applyAlignment="1">
      <alignment horizontal="right" vertical="center"/>
    </xf>
    <xf numFmtId="44" fontId="18" fillId="4" borderId="2" xfId="0" applyNumberFormat="1" applyFont="1" applyFill="1" applyBorder="1" applyAlignment="1">
      <alignment horizontal="right" vertical="center"/>
    </xf>
    <xf numFmtId="44" fontId="6" fillId="4" borderId="6" xfId="0" applyNumberFormat="1" applyFont="1" applyFill="1" applyBorder="1" applyAlignment="1">
      <alignment horizontal="right" vertical="center"/>
    </xf>
    <xf numFmtId="44" fontId="6" fillId="4" borderId="3" xfId="0" applyNumberFormat="1" applyFont="1" applyFill="1" applyBorder="1" applyAlignment="1">
      <alignment horizontal="right" vertical="center"/>
    </xf>
    <xf numFmtId="44" fontId="6" fillId="4" borderId="2" xfId="0" applyNumberFormat="1" applyFont="1" applyFill="1" applyBorder="1" applyAlignment="1">
      <alignment horizontal="right" vertical="center"/>
    </xf>
  </cellXfs>
  <cellStyles count="4">
    <cellStyle name="Currency" xfId="1" builtinId="4"/>
    <cellStyle name="Good" xfId="2" builtinId="26"/>
    <cellStyle name="Normal" xfId="0" builtinId="0"/>
    <cellStyle name="Normal 2" xfId="3" xr:uid="{7A44766D-6DC7-4B54-A454-6C39839A7A17}"/>
  </cellStyles>
  <dxfs count="0"/>
  <tableStyles count="0" defaultTableStyle="TableStyleMedium2" defaultPivotStyle="PivotStyleLight16"/>
  <colors>
    <mruColors>
      <color rgb="FF509BAA"/>
      <color rgb="FFE8F2F4"/>
      <color rgb="FF234F76"/>
      <color rgb="FF7FB8C3"/>
      <color rgb="FF63A7B5"/>
      <color rgb="FFACD1D8"/>
      <color rgb="FF0A9050"/>
      <color rgb="FF9EC2E2"/>
      <color rgb="FF7A9FCC"/>
      <color rgb="FF201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2</xdr:row>
      <xdr:rowOff>22861</xdr:rowOff>
    </xdr:from>
    <xdr:to>
      <xdr:col>0</xdr:col>
      <xdr:colOff>647701</xdr:colOff>
      <xdr:row>3</xdr:row>
      <xdr:rowOff>285751</xdr:rowOff>
    </xdr:to>
    <xdr:pic>
      <xdr:nvPicPr>
        <xdr:cNvPr id="4" name="Picture 3">
          <a:extLst>
            <a:ext uri="{FF2B5EF4-FFF2-40B4-BE49-F238E27FC236}">
              <a16:creationId xmlns:a16="http://schemas.microsoft.com/office/drawing/2014/main" id="{CFC42CB1-EB72-407E-A90E-DDA7023FAF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1" y="699136"/>
          <a:ext cx="605790" cy="5867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02BC-1E69-4F66-886D-0B01EEF53C32}">
  <sheetPr>
    <pageSetUpPr fitToPage="1"/>
  </sheetPr>
  <dimension ref="A1:F102"/>
  <sheetViews>
    <sheetView tabSelected="1" zoomScaleNormal="100" workbookViewId="0">
      <selection activeCell="F66" sqref="F66"/>
    </sheetView>
  </sheetViews>
  <sheetFormatPr defaultColWidth="17.33203125" defaultRowHeight="15.6" x14ac:dyDescent="0.25"/>
  <cols>
    <col min="1" max="1" width="13.33203125" style="4" customWidth="1"/>
    <col min="2" max="2" width="63.109375" style="3" customWidth="1"/>
    <col min="3" max="3" width="8.6640625" style="2" customWidth="1"/>
    <col min="4" max="4" width="9" style="2" customWidth="1"/>
    <col min="5" max="5" width="16.109375" style="5" customWidth="1"/>
    <col min="6" max="6" width="25.109375" style="5" customWidth="1"/>
    <col min="7" max="16384" width="17.33203125" style="1"/>
  </cols>
  <sheetData>
    <row r="1" spans="1:6" s="8" customFormat="1" ht="33.75" customHeight="1" x14ac:dyDescent="0.4">
      <c r="A1" s="46" t="s">
        <v>115</v>
      </c>
      <c r="B1" s="47"/>
      <c r="C1" s="47"/>
      <c r="D1" s="47"/>
      <c r="E1" s="47"/>
      <c r="F1" s="48"/>
    </row>
    <row r="2" spans="1:6" ht="20.100000000000001" customHeight="1" x14ac:dyDescent="0.25">
      <c r="A2" s="55"/>
      <c r="B2" s="56"/>
      <c r="C2" s="56"/>
      <c r="D2" s="56"/>
      <c r="E2" s="56"/>
      <c r="F2" s="57"/>
    </row>
    <row r="3" spans="1:6" ht="26.1" customHeight="1" x14ac:dyDescent="0.25">
      <c r="A3" s="53"/>
      <c r="B3" s="49" t="s">
        <v>4</v>
      </c>
      <c r="C3" s="49"/>
      <c r="D3" s="49"/>
      <c r="E3" s="49" t="s">
        <v>5</v>
      </c>
      <c r="F3" s="50"/>
    </row>
    <row r="4" spans="1:6" ht="26.1" customHeight="1" thickBot="1" x14ac:dyDescent="0.3">
      <c r="A4" s="54"/>
      <c r="B4" s="51"/>
      <c r="C4" s="51"/>
      <c r="D4" s="51"/>
      <c r="E4" s="51"/>
      <c r="F4" s="52"/>
    </row>
    <row r="5" spans="1:6" ht="20.100000000000001" customHeight="1" x14ac:dyDescent="0.25">
      <c r="A5" s="61" t="s">
        <v>113</v>
      </c>
      <c r="B5" s="62"/>
      <c r="C5" s="62"/>
      <c r="D5" s="62"/>
      <c r="E5" s="62"/>
      <c r="F5" s="63"/>
    </row>
    <row r="6" spans="1:6" s="6" customFormat="1" ht="25.2" customHeight="1" x14ac:dyDescent="0.25">
      <c r="A6" s="58" t="s">
        <v>114</v>
      </c>
      <c r="B6" s="59"/>
      <c r="C6" s="59"/>
      <c r="D6" s="59"/>
      <c r="E6" s="59"/>
      <c r="F6" s="60"/>
    </row>
    <row r="7" spans="1:6" s="6" customFormat="1" ht="30" customHeight="1" x14ac:dyDescent="0.25">
      <c r="A7" s="23" t="s">
        <v>6</v>
      </c>
      <c r="B7" s="11" t="s">
        <v>0</v>
      </c>
      <c r="C7" s="11" t="s">
        <v>1</v>
      </c>
      <c r="D7" s="12" t="s">
        <v>9</v>
      </c>
      <c r="E7" s="11" t="s">
        <v>2</v>
      </c>
      <c r="F7" s="24" t="s">
        <v>3</v>
      </c>
    </row>
    <row r="8" spans="1:6" s="6" customFormat="1" ht="43.2" customHeight="1" x14ac:dyDescent="0.25">
      <c r="A8" s="35" t="s">
        <v>30</v>
      </c>
      <c r="B8" s="33" t="s">
        <v>118</v>
      </c>
      <c r="C8" s="20" t="s">
        <v>7</v>
      </c>
      <c r="D8" s="18">
        <v>24</v>
      </c>
      <c r="E8" s="21"/>
      <c r="F8" s="25">
        <f>D8*E8</f>
        <v>0</v>
      </c>
    </row>
    <row r="9" spans="1:6" s="6" customFormat="1" ht="28.2" hidden="1" customHeight="1" x14ac:dyDescent="0.25">
      <c r="A9" s="35" t="s">
        <v>31</v>
      </c>
      <c r="B9" s="33" t="s">
        <v>72</v>
      </c>
      <c r="C9" s="20" t="s">
        <v>7</v>
      </c>
      <c r="D9" s="18">
        <v>24</v>
      </c>
      <c r="E9" s="21"/>
      <c r="F9" s="25">
        <f t="shared" ref="F9:F49" si="0">D9*E9</f>
        <v>0</v>
      </c>
    </row>
    <row r="10" spans="1:6" s="6" customFormat="1" ht="32.4" hidden="1" customHeight="1" x14ac:dyDescent="0.25">
      <c r="A10" s="35" t="s">
        <v>32</v>
      </c>
      <c r="B10" s="33" t="s">
        <v>73</v>
      </c>
      <c r="C10" s="20" t="s">
        <v>7</v>
      </c>
      <c r="D10" s="18">
        <v>24</v>
      </c>
      <c r="E10" s="21"/>
      <c r="F10" s="25">
        <f t="shared" si="0"/>
        <v>0</v>
      </c>
    </row>
    <row r="11" spans="1:6" s="6" customFormat="1" ht="28.8" hidden="1" customHeight="1" x14ac:dyDescent="0.25">
      <c r="A11" s="35" t="s">
        <v>33</v>
      </c>
      <c r="B11" s="33" t="s">
        <v>74</v>
      </c>
      <c r="C11" s="20" t="s">
        <v>7</v>
      </c>
      <c r="D11" s="18">
        <v>24</v>
      </c>
      <c r="E11" s="21"/>
      <c r="F11" s="25">
        <f t="shared" si="0"/>
        <v>0</v>
      </c>
    </row>
    <row r="12" spans="1:6" s="6" customFormat="1" ht="28.2" hidden="1" customHeight="1" x14ac:dyDescent="0.25">
      <c r="A12" s="35" t="s">
        <v>34</v>
      </c>
      <c r="B12" s="33" t="s">
        <v>75</v>
      </c>
      <c r="C12" s="20" t="s">
        <v>7</v>
      </c>
      <c r="D12" s="18">
        <v>24</v>
      </c>
      <c r="E12" s="21"/>
      <c r="F12" s="25">
        <f t="shared" si="0"/>
        <v>0</v>
      </c>
    </row>
    <row r="13" spans="1:6" s="6" customFormat="1" ht="30" hidden="1" customHeight="1" x14ac:dyDescent="0.25">
      <c r="A13" s="35" t="s">
        <v>35</v>
      </c>
      <c r="B13" s="33" t="s">
        <v>76</v>
      </c>
      <c r="C13" s="20" t="s">
        <v>7</v>
      </c>
      <c r="D13" s="18">
        <v>24</v>
      </c>
      <c r="E13" s="21"/>
      <c r="F13" s="25">
        <f t="shared" si="0"/>
        <v>0</v>
      </c>
    </row>
    <row r="14" spans="1:6" s="6" customFormat="1" ht="32.4" hidden="1" customHeight="1" x14ac:dyDescent="0.25">
      <c r="A14" s="35" t="s">
        <v>36</v>
      </c>
      <c r="B14" s="33" t="s">
        <v>77</v>
      </c>
      <c r="C14" s="20" t="s">
        <v>7</v>
      </c>
      <c r="D14" s="18">
        <v>24</v>
      </c>
      <c r="E14" s="21"/>
      <c r="F14" s="25">
        <f t="shared" si="0"/>
        <v>0</v>
      </c>
    </row>
    <row r="15" spans="1:6" s="6" customFormat="1" ht="32.4" hidden="1" customHeight="1" x14ac:dyDescent="0.25">
      <c r="A15" s="35" t="s">
        <v>37</v>
      </c>
      <c r="B15" s="33" t="s">
        <v>78</v>
      </c>
      <c r="C15" s="20" t="s">
        <v>7</v>
      </c>
      <c r="D15" s="18">
        <v>24</v>
      </c>
      <c r="E15" s="21"/>
      <c r="F15" s="25">
        <f t="shared" si="0"/>
        <v>0</v>
      </c>
    </row>
    <row r="16" spans="1:6" s="6" customFormat="1" ht="38.4" hidden="1" customHeight="1" x14ac:dyDescent="0.25">
      <c r="A16" s="35" t="s">
        <v>38</v>
      </c>
      <c r="B16" s="33" t="s">
        <v>79</v>
      </c>
      <c r="C16" s="20" t="s">
        <v>7</v>
      </c>
      <c r="D16" s="18">
        <v>24</v>
      </c>
      <c r="E16" s="21"/>
      <c r="F16" s="25">
        <f t="shared" si="0"/>
        <v>0</v>
      </c>
    </row>
    <row r="17" spans="1:6" s="6" customFormat="1" ht="33.6" hidden="1" customHeight="1" x14ac:dyDescent="0.25">
      <c r="A17" s="35" t="s">
        <v>39</v>
      </c>
      <c r="B17" s="33" t="s">
        <v>80</v>
      </c>
      <c r="C17" s="20" t="s">
        <v>7</v>
      </c>
      <c r="D17" s="18">
        <v>24</v>
      </c>
      <c r="E17" s="21"/>
      <c r="F17" s="25">
        <f t="shared" si="0"/>
        <v>0</v>
      </c>
    </row>
    <row r="18" spans="1:6" s="6" customFormat="1" ht="55.2" hidden="1" customHeight="1" x14ac:dyDescent="0.25">
      <c r="A18" s="35" t="s">
        <v>40</v>
      </c>
      <c r="B18" s="33" t="s">
        <v>81</v>
      </c>
      <c r="C18" s="20" t="s">
        <v>7</v>
      </c>
      <c r="D18" s="18">
        <v>24</v>
      </c>
      <c r="E18" s="21"/>
      <c r="F18" s="25">
        <f t="shared" si="0"/>
        <v>0</v>
      </c>
    </row>
    <row r="19" spans="1:6" s="6" customFormat="1" ht="59.4" hidden="1" customHeight="1" x14ac:dyDescent="0.25">
      <c r="A19" s="35" t="s">
        <v>41</v>
      </c>
      <c r="B19" s="33" t="s">
        <v>82</v>
      </c>
      <c r="C19" s="20" t="s">
        <v>7</v>
      </c>
      <c r="D19" s="18">
        <v>24</v>
      </c>
      <c r="E19" s="21"/>
      <c r="F19" s="25">
        <f t="shared" si="0"/>
        <v>0</v>
      </c>
    </row>
    <row r="20" spans="1:6" s="6" customFormat="1" ht="39" hidden="1" customHeight="1" x14ac:dyDescent="0.25">
      <c r="A20" s="35" t="s">
        <v>42</v>
      </c>
      <c r="B20" s="33" t="s">
        <v>83</v>
      </c>
      <c r="C20" s="20" t="s">
        <v>7</v>
      </c>
      <c r="D20" s="18">
        <v>24</v>
      </c>
      <c r="E20" s="21"/>
      <c r="F20" s="25">
        <f t="shared" si="0"/>
        <v>0</v>
      </c>
    </row>
    <row r="21" spans="1:6" s="6" customFormat="1" ht="33" hidden="1" customHeight="1" x14ac:dyDescent="0.25">
      <c r="A21" s="35" t="s">
        <v>43</v>
      </c>
      <c r="B21" s="33" t="s">
        <v>84</v>
      </c>
      <c r="C21" s="20" t="s">
        <v>7</v>
      </c>
      <c r="D21" s="18">
        <v>24</v>
      </c>
      <c r="E21" s="21"/>
      <c r="F21" s="25">
        <f t="shared" si="0"/>
        <v>0</v>
      </c>
    </row>
    <row r="22" spans="1:6" s="6" customFormat="1" ht="40.200000000000003" hidden="1" customHeight="1" x14ac:dyDescent="0.25">
      <c r="A22" s="35" t="s">
        <v>44</v>
      </c>
      <c r="B22" s="33" t="s">
        <v>85</v>
      </c>
      <c r="C22" s="20" t="s">
        <v>7</v>
      </c>
      <c r="D22" s="18">
        <v>24</v>
      </c>
      <c r="E22" s="21"/>
      <c r="F22" s="25">
        <f t="shared" si="0"/>
        <v>0</v>
      </c>
    </row>
    <row r="23" spans="1:6" s="6" customFormat="1" ht="37.799999999999997" hidden="1" customHeight="1" x14ac:dyDescent="0.25">
      <c r="A23" s="35" t="s">
        <v>45</v>
      </c>
      <c r="B23" s="33" t="s">
        <v>86</v>
      </c>
      <c r="C23" s="20" t="s">
        <v>7</v>
      </c>
      <c r="D23" s="18">
        <v>24</v>
      </c>
      <c r="E23" s="21"/>
      <c r="F23" s="25">
        <f t="shared" si="0"/>
        <v>0</v>
      </c>
    </row>
    <row r="24" spans="1:6" s="6" customFormat="1" ht="27" hidden="1" customHeight="1" x14ac:dyDescent="0.25">
      <c r="A24" s="35" t="s">
        <v>46</v>
      </c>
      <c r="B24" s="33" t="s">
        <v>87</v>
      </c>
      <c r="C24" s="20" t="s">
        <v>7</v>
      </c>
      <c r="D24" s="18">
        <v>24</v>
      </c>
      <c r="E24" s="21"/>
      <c r="F24" s="25">
        <f t="shared" si="0"/>
        <v>0</v>
      </c>
    </row>
    <row r="25" spans="1:6" s="6" customFormat="1" ht="40.200000000000003" hidden="1" customHeight="1" x14ac:dyDescent="0.25">
      <c r="A25" s="35" t="s">
        <v>47</v>
      </c>
      <c r="B25" s="33" t="s">
        <v>88</v>
      </c>
      <c r="C25" s="20" t="s">
        <v>7</v>
      </c>
      <c r="D25" s="18">
        <v>24</v>
      </c>
      <c r="E25" s="21"/>
      <c r="F25" s="25">
        <f t="shared" si="0"/>
        <v>0</v>
      </c>
    </row>
    <row r="26" spans="1:6" s="6" customFormat="1" ht="25.8" hidden="1" customHeight="1" x14ac:dyDescent="0.25">
      <c r="A26" s="35" t="s">
        <v>48</v>
      </c>
      <c r="B26" s="33" t="s">
        <v>89</v>
      </c>
      <c r="C26" s="20" t="s">
        <v>7</v>
      </c>
      <c r="D26" s="18">
        <v>24</v>
      </c>
      <c r="E26" s="21"/>
      <c r="F26" s="25">
        <f t="shared" si="0"/>
        <v>0</v>
      </c>
    </row>
    <row r="27" spans="1:6" s="6" customFormat="1" ht="35.4" hidden="1" customHeight="1" x14ac:dyDescent="0.25">
      <c r="A27" s="35" t="s">
        <v>49</v>
      </c>
      <c r="B27" s="33" t="s">
        <v>90</v>
      </c>
      <c r="C27" s="20" t="s">
        <v>7</v>
      </c>
      <c r="D27" s="18">
        <v>24</v>
      </c>
      <c r="E27" s="21"/>
      <c r="F27" s="25">
        <f t="shared" si="0"/>
        <v>0</v>
      </c>
    </row>
    <row r="28" spans="1:6" s="6" customFormat="1" ht="29.4" hidden="1" customHeight="1" x14ac:dyDescent="0.25">
      <c r="A28" s="35" t="s">
        <v>50</v>
      </c>
      <c r="B28" s="33" t="s">
        <v>91</v>
      </c>
      <c r="C28" s="20" t="s">
        <v>7</v>
      </c>
      <c r="D28" s="18">
        <v>24</v>
      </c>
      <c r="E28" s="21"/>
      <c r="F28" s="25">
        <f t="shared" si="0"/>
        <v>0</v>
      </c>
    </row>
    <row r="29" spans="1:6" s="6" customFormat="1" ht="31.2" hidden="1" customHeight="1" x14ac:dyDescent="0.25">
      <c r="A29" s="35" t="s">
        <v>51</v>
      </c>
      <c r="B29" s="33" t="s">
        <v>92</v>
      </c>
      <c r="C29" s="20" t="s">
        <v>7</v>
      </c>
      <c r="D29" s="18">
        <v>24</v>
      </c>
      <c r="E29" s="21"/>
      <c r="F29" s="25">
        <f t="shared" si="0"/>
        <v>0</v>
      </c>
    </row>
    <row r="30" spans="1:6" s="6" customFormat="1" ht="25.2" hidden="1" customHeight="1" x14ac:dyDescent="0.25">
      <c r="A30" s="35" t="s">
        <v>52</v>
      </c>
      <c r="B30" s="33" t="s">
        <v>93</v>
      </c>
      <c r="C30" s="20" t="s">
        <v>7</v>
      </c>
      <c r="D30" s="18">
        <v>24</v>
      </c>
      <c r="E30" s="21"/>
      <c r="F30" s="25">
        <f t="shared" si="0"/>
        <v>0</v>
      </c>
    </row>
    <row r="31" spans="1:6" s="6" customFormat="1" ht="25.8" hidden="1" customHeight="1" x14ac:dyDescent="0.25">
      <c r="A31" s="35" t="s">
        <v>53</v>
      </c>
      <c r="B31" s="33" t="s">
        <v>94</v>
      </c>
      <c r="C31" s="20" t="s">
        <v>7</v>
      </c>
      <c r="D31" s="18">
        <v>24</v>
      </c>
      <c r="E31" s="21"/>
      <c r="F31" s="25">
        <f t="shared" si="0"/>
        <v>0</v>
      </c>
    </row>
    <row r="32" spans="1:6" s="6" customFormat="1" ht="27.6" hidden="1" customHeight="1" x14ac:dyDescent="0.25">
      <c r="A32" s="35" t="s">
        <v>54</v>
      </c>
      <c r="B32" s="33" t="s">
        <v>95</v>
      </c>
      <c r="C32" s="20" t="s">
        <v>7</v>
      </c>
      <c r="D32" s="18">
        <v>24</v>
      </c>
      <c r="E32" s="21"/>
      <c r="F32" s="25">
        <f t="shared" si="0"/>
        <v>0</v>
      </c>
    </row>
    <row r="33" spans="1:6" s="6" customFormat="1" ht="34.799999999999997" hidden="1" customHeight="1" x14ac:dyDescent="0.25">
      <c r="A33" s="35" t="s">
        <v>55</v>
      </c>
      <c r="B33" s="33" t="s">
        <v>96</v>
      </c>
      <c r="C33" s="20" t="s">
        <v>7</v>
      </c>
      <c r="D33" s="18">
        <v>24</v>
      </c>
      <c r="E33" s="21"/>
      <c r="F33" s="25">
        <f t="shared" si="0"/>
        <v>0</v>
      </c>
    </row>
    <row r="34" spans="1:6" s="6" customFormat="1" ht="57" hidden="1" customHeight="1" x14ac:dyDescent="0.25">
      <c r="A34" s="35" t="s">
        <v>56</v>
      </c>
      <c r="B34" s="33" t="s">
        <v>97</v>
      </c>
      <c r="C34" s="20" t="s">
        <v>7</v>
      </c>
      <c r="D34" s="18">
        <v>24</v>
      </c>
      <c r="E34" s="21"/>
      <c r="F34" s="25">
        <f t="shared" si="0"/>
        <v>0</v>
      </c>
    </row>
    <row r="35" spans="1:6" s="6" customFormat="1" ht="27.6" hidden="1" customHeight="1" x14ac:dyDescent="0.25">
      <c r="A35" s="35" t="s">
        <v>57</v>
      </c>
      <c r="B35" s="33" t="s">
        <v>98</v>
      </c>
      <c r="C35" s="20" t="s">
        <v>7</v>
      </c>
      <c r="D35" s="18">
        <v>24</v>
      </c>
      <c r="E35" s="21"/>
      <c r="F35" s="25">
        <f t="shared" si="0"/>
        <v>0</v>
      </c>
    </row>
    <row r="36" spans="1:6" s="6" customFormat="1" ht="27" hidden="1" customHeight="1" x14ac:dyDescent="0.25">
      <c r="A36" s="35" t="s">
        <v>58</v>
      </c>
      <c r="B36" s="33" t="s">
        <v>99</v>
      </c>
      <c r="C36" s="20" t="s">
        <v>7</v>
      </c>
      <c r="D36" s="18">
        <v>24</v>
      </c>
      <c r="E36" s="21"/>
      <c r="F36" s="25">
        <f t="shared" si="0"/>
        <v>0</v>
      </c>
    </row>
    <row r="37" spans="1:6" s="6" customFormat="1" ht="27" hidden="1" customHeight="1" x14ac:dyDescent="0.25">
      <c r="A37" s="35" t="s">
        <v>59</v>
      </c>
      <c r="B37" s="33" t="s">
        <v>100</v>
      </c>
      <c r="C37" s="20" t="s">
        <v>7</v>
      </c>
      <c r="D37" s="18">
        <v>24</v>
      </c>
      <c r="E37" s="21"/>
      <c r="F37" s="25">
        <f t="shared" si="0"/>
        <v>0</v>
      </c>
    </row>
    <row r="38" spans="1:6" s="6" customFormat="1" ht="105.6" hidden="1" customHeight="1" x14ac:dyDescent="0.25">
      <c r="A38" s="35" t="s">
        <v>60</v>
      </c>
      <c r="B38" s="33" t="s">
        <v>101</v>
      </c>
      <c r="C38" s="20" t="s">
        <v>7</v>
      </c>
      <c r="D38" s="18">
        <v>24</v>
      </c>
      <c r="E38" s="21"/>
      <c r="F38" s="25">
        <f t="shared" si="0"/>
        <v>0</v>
      </c>
    </row>
    <row r="39" spans="1:6" s="6" customFormat="1" ht="37.799999999999997" hidden="1" customHeight="1" x14ac:dyDescent="0.25">
      <c r="A39" s="35" t="s">
        <v>61</v>
      </c>
      <c r="B39" s="33" t="s">
        <v>102</v>
      </c>
      <c r="C39" s="20" t="s">
        <v>7</v>
      </c>
      <c r="D39" s="18">
        <v>24</v>
      </c>
      <c r="E39" s="21"/>
      <c r="F39" s="25">
        <f t="shared" si="0"/>
        <v>0</v>
      </c>
    </row>
    <row r="40" spans="1:6" s="6" customFormat="1" ht="39.6" hidden="1" customHeight="1" x14ac:dyDescent="0.25">
      <c r="A40" s="35" t="s">
        <v>62</v>
      </c>
      <c r="B40" s="33" t="s">
        <v>103</v>
      </c>
      <c r="C40" s="20" t="s">
        <v>7</v>
      </c>
      <c r="D40" s="18">
        <v>24</v>
      </c>
      <c r="E40" s="21"/>
      <c r="F40" s="25">
        <f t="shared" si="0"/>
        <v>0</v>
      </c>
    </row>
    <row r="41" spans="1:6" s="6" customFormat="1" ht="30.6" hidden="1" customHeight="1" x14ac:dyDescent="0.25">
      <c r="A41" s="35" t="s">
        <v>63</v>
      </c>
      <c r="B41" s="33" t="s">
        <v>104</v>
      </c>
      <c r="C41" s="20" t="s">
        <v>7</v>
      </c>
      <c r="D41" s="18">
        <v>24</v>
      </c>
      <c r="E41" s="21"/>
      <c r="F41" s="25">
        <f t="shared" si="0"/>
        <v>0</v>
      </c>
    </row>
    <row r="42" spans="1:6" s="6" customFormat="1" ht="37.799999999999997" hidden="1" customHeight="1" x14ac:dyDescent="0.25">
      <c r="A42" s="35" t="s">
        <v>64</v>
      </c>
      <c r="B42" s="33" t="s">
        <v>105</v>
      </c>
      <c r="C42" s="20" t="s">
        <v>7</v>
      </c>
      <c r="D42" s="18">
        <v>24</v>
      </c>
      <c r="E42" s="21"/>
      <c r="F42" s="25">
        <f t="shared" si="0"/>
        <v>0</v>
      </c>
    </row>
    <row r="43" spans="1:6" s="6" customFormat="1" ht="33" hidden="1" customHeight="1" x14ac:dyDescent="0.25">
      <c r="A43" s="35" t="s">
        <v>65</v>
      </c>
      <c r="B43" s="33" t="s">
        <v>106</v>
      </c>
      <c r="C43" s="20" t="s">
        <v>7</v>
      </c>
      <c r="D43" s="18">
        <v>24</v>
      </c>
      <c r="E43" s="21"/>
      <c r="F43" s="25">
        <f t="shared" si="0"/>
        <v>0</v>
      </c>
    </row>
    <row r="44" spans="1:6" s="6" customFormat="1" ht="30" hidden="1" customHeight="1" x14ac:dyDescent="0.25">
      <c r="A44" s="35" t="s">
        <v>66</v>
      </c>
      <c r="B44" s="33" t="s">
        <v>107</v>
      </c>
      <c r="C44" s="20" t="s">
        <v>7</v>
      </c>
      <c r="D44" s="18">
        <v>24</v>
      </c>
      <c r="E44" s="21"/>
      <c r="F44" s="25">
        <f t="shared" si="0"/>
        <v>0</v>
      </c>
    </row>
    <row r="45" spans="1:6" s="6" customFormat="1" ht="43.2" hidden="1" customHeight="1" x14ac:dyDescent="0.25">
      <c r="A45" s="35" t="s">
        <v>67</v>
      </c>
      <c r="B45" s="33" t="s">
        <v>108</v>
      </c>
      <c r="C45" s="20" t="s">
        <v>7</v>
      </c>
      <c r="D45" s="18">
        <v>24</v>
      </c>
      <c r="E45" s="21"/>
      <c r="F45" s="25">
        <f t="shared" si="0"/>
        <v>0</v>
      </c>
    </row>
    <row r="46" spans="1:6" s="6" customFormat="1" ht="33" hidden="1" customHeight="1" x14ac:dyDescent="0.25">
      <c r="A46" s="35" t="s">
        <v>68</v>
      </c>
      <c r="B46" s="33" t="s">
        <v>109</v>
      </c>
      <c r="C46" s="20" t="s">
        <v>7</v>
      </c>
      <c r="D46" s="18">
        <v>24</v>
      </c>
      <c r="E46" s="21"/>
      <c r="F46" s="25">
        <f t="shared" si="0"/>
        <v>0</v>
      </c>
    </row>
    <row r="47" spans="1:6" s="6" customFormat="1" ht="33" hidden="1" customHeight="1" x14ac:dyDescent="0.25">
      <c r="A47" s="35" t="s">
        <v>69</v>
      </c>
      <c r="B47" s="33" t="s">
        <v>110</v>
      </c>
      <c r="C47" s="20" t="s">
        <v>7</v>
      </c>
      <c r="D47" s="18">
        <v>24</v>
      </c>
      <c r="E47" s="21"/>
      <c r="F47" s="25">
        <f t="shared" si="0"/>
        <v>0</v>
      </c>
    </row>
    <row r="48" spans="1:6" s="6" customFormat="1" ht="31.8" hidden="1" customHeight="1" x14ac:dyDescent="0.25">
      <c r="A48" s="35" t="s">
        <v>70</v>
      </c>
      <c r="B48" s="34" t="s">
        <v>111</v>
      </c>
      <c r="C48" s="20" t="s">
        <v>7</v>
      </c>
      <c r="D48" s="18">
        <v>24</v>
      </c>
      <c r="E48" s="21"/>
      <c r="F48" s="25">
        <f t="shared" si="0"/>
        <v>0</v>
      </c>
    </row>
    <row r="49" spans="1:6" s="6" customFormat="1" ht="26.4" hidden="1" customHeight="1" x14ac:dyDescent="0.25">
      <c r="A49" s="35" t="s">
        <v>71</v>
      </c>
      <c r="B49" s="34" t="s">
        <v>112</v>
      </c>
      <c r="C49" s="20" t="s">
        <v>7</v>
      </c>
      <c r="D49" s="18">
        <v>24</v>
      </c>
      <c r="E49" s="21"/>
      <c r="F49" s="25">
        <f t="shared" si="0"/>
        <v>0</v>
      </c>
    </row>
    <row r="50" spans="1:6" s="7" customFormat="1" ht="24.9" customHeight="1" thickBot="1" x14ac:dyDescent="0.3">
      <c r="A50" s="67" t="s">
        <v>116</v>
      </c>
      <c r="B50" s="68"/>
      <c r="C50" s="68"/>
      <c r="D50" s="68"/>
      <c r="E50" s="69"/>
      <c r="F50" s="26">
        <f>SUM(F8:F49)</f>
        <v>0</v>
      </c>
    </row>
    <row r="51" spans="1:6" ht="21" thickBot="1" x14ac:dyDescent="0.3">
      <c r="A51" s="37" t="s">
        <v>117</v>
      </c>
      <c r="B51" s="38"/>
      <c r="C51" s="38"/>
      <c r="D51" s="38"/>
      <c r="E51" s="39"/>
      <c r="F51" s="36">
        <f>F50*3</f>
        <v>0</v>
      </c>
    </row>
    <row r="52" spans="1:6" s="7" customFormat="1" ht="25.2" hidden="1" customHeight="1" x14ac:dyDescent="0.25">
      <c r="A52" s="64" t="s">
        <v>27</v>
      </c>
      <c r="B52" s="65"/>
      <c r="C52" s="65"/>
      <c r="D52" s="65"/>
      <c r="E52" s="65"/>
      <c r="F52" s="66"/>
    </row>
    <row r="53" spans="1:6" s="7" customFormat="1" ht="25.2" hidden="1" customHeight="1" x14ac:dyDescent="0.25">
      <c r="A53" s="13" t="s">
        <v>6</v>
      </c>
      <c r="B53" s="14" t="s">
        <v>0</v>
      </c>
      <c r="C53" s="31"/>
      <c r="D53" s="22" t="s">
        <v>8</v>
      </c>
      <c r="E53" s="14" t="s">
        <v>2</v>
      </c>
      <c r="F53" s="15" t="s">
        <v>3</v>
      </c>
    </row>
    <row r="54" spans="1:6" s="7" customFormat="1" ht="61.2" hidden="1" customHeight="1" x14ac:dyDescent="0.25">
      <c r="A54" s="28" t="s">
        <v>10</v>
      </c>
      <c r="B54" s="27" t="s">
        <v>11</v>
      </c>
      <c r="C54" s="32"/>
      <c r="D54" s="18">
        <v>14</v>
      </c>
      <c r="E54" s="21"/>
      <c r="F54" s="9">
        <f>D54*E54</f>
        <v>0</v>
      </c>
    </row>
    <row r="55" spans="1:6" s="7" customFormat="1" ht="71.400000000000006" hidden="1" customHeight="1" x14ac:dyDescent="0.25">
      <c r="A55" s="28" t="s">
        <v>12</v>
      </c>
      <c r="B55" s="30" t="s">
        <v>13</v>
      </c>
      <c r="C55" s="32"/>
      <c r="D55" s="17">
        <v>14</v>
      </c>
      <c r="E55" s="21"/>
      <c r="F55" s="9">
        <f t="shared" ref="F55:F61" si="1">D55*E55</f>
        <v>0</v>
      </c>
    </row>
    <row r="56" spans="1:6" s="7" customFormat="1" ht="75.599999999999994" hidden="1" customHeight="1" x14ac:dyDescent="0.25">
      <c r="A56" s="28" t="s">
        <v>14</v>
      </c>
      <c r="B56" s="27" t="s">
        <v>15</v>
      </c>
      <c r="C56" s="32"/>
      <c r="D56" s="18">
        <v>14</v>
      </c>
      <c r="E56" s="21"/>
      <c r="F56" s="9">
        <f t="shared" si="1"/>
        <v>0</v>
      </c>
    </row>
    <row r="57" spans="1:6" ht="85.95" hidden="1" customHeight="1" x14ac:dyDescent="0.25">
      <c r="A57" s="28" t="s">
        <v>16</v>
      </c>
      <c r="B57" s="27" t="s">
        <v>17</v>
      </c>
      <c r="C57" s="32"/>
      <c r="D57" s="18">
        <v>14</v>
      </c>
      <c r="E57" s="21"/>
      <c r="F57" s="9">
        <f t="shared" si="1"/>
        <v>0</v>
      </c>
    </row>
    <row r="58" spans="1:6" ht="94.2" hidden="1" customHeight="1" x14ac:dyDescent="0.25">
      <c r="A58" s="28" t="s">
        <v>18</v>
      </c>
      <c r="B58" s="27" t="s">
        <v>19</v>
      </c>
      <c r="C58" s="32"/>
      <c r="D58" s="18">
        <v>14</v>
      </c>
      <c r="E58" s="21"/>
      <c r="F58" s="9">
        <f t="shared" si="1"/>
        <v>0</v>
      </c>
    </row>
    <row r="59" spans="1:6" ht="56.4" hidden="1" customHeight="1" x14ac:dyDescent="0.25">
      <c r="A59" s="28" t="s">
        <v>20</v>
      </c>
      <c r="B59" s="27" t="s">
        <v>21</v>
      </c>
      <c r="C59" s="32"/>
      <c r="D59" s="18">
        <v>14</v>
      </c>
      <c r="E59" s="21"/>
      <c r="F59" s="9">
        <f t="shared" si="1"/>
        <v>0</v>
      </c>
    </row>
    <row r="60" spans="1:6" s="16" customFormat="1" ht="60" hidden="1" customHeight="1" x14ac:dyDescent="0.25">
      <c r="A60" s="28" t="s">
        <v>22</v>
      </c>
      <c r="B60" s="27" t="s">
        <v>23</v>
      </c>
      <c r="C60" s="32"/>
      <c r="D60" s="18">
        <v>14</v>
      </c>
      <c r="E60" s="21"/>
      <c r="F60" s="9">
        <f t="shared" si="1"/>
        <v>0</v>
      </c>
    </row>
    <row r="61" spans="1:6" ht="58.95" hidden="1" customHeight="1" x14ac:dyDescent="0.25">
      <c r="A61" s="28" t="s">
        <v>24</v>
      </c>
      <c r="B61" s="27" t="s">
        <v>25</v>
      </c>
      <c r="C61" s="32"/>
      <c r="D61" s="18">
        <v>14</v>
      </c>
      <c r="E61" s="21"/>
      <c r="F61" s="9">
        <f t="shared" si="1"/>
        <v>0</v>
      </c>
    </row>
    <row r="62" spans="1:6" s="7" customFormat="1" ht="25.5" hidden="1" customHeight="1" x14ac:dyDescent="0.25">
      <c r="A62" s="70" t="s">
        <v>28</v>
      </c>
      <c r="B62" s="71"/>
      <c r="C62" s="71"/>
      <c r="D62" s="71"/>
      <c r="E62" s="72"/>
      <c r="F62" s="10">
        <f>SUM(F54:F61)</f>
        <v>0</v>
      </c>
    </row>
    <row r="63" spans="1:6" ht="25.5" hidden="1" customHeight="1" thickBot="1" x14ac:dyDescent="0.3">
      <c r="A63" s="43" t="s">
        <v>26</v>
      </c>
      <c r="B63" s="44"/>
      <c r="C63" s="44"/>
      <c r="D63" s="44"/>
      <c r="E63" s="45"/>
      <c r="F63" s="19">
        <f>F62*3</f>
        <v>0</v>
      </c>
    </row>
    <row r="64" spans="1:6" ht="33" hidden="1" customHeight="1" thickBot="1" x14ac:dyDescent="0.3">
      <c r="A64" s="40" t="s">
        <v>29</v>
      </c>
      <c r="B64" s="41"/>
      <c r="C64" s="41"/>
      <c r="D64" s="41"/>
      <c r="E64" s="42"/>
      <c r="F64" s="29">
        <f>SUM(F63,F51)</f>
        <v>0</v>
      </c>
    </row>
    <row r="65" ht="33" customHeight="1" x14ac:dyDescent="0.25"/>
    <row r="66" ht="33" customHeight="1" x14ac:dyDescent="0.25"/>
    <row r="67" ht="33" customHeight="1" x14ac:dyDescent="0.25"/>
    <row r="68" ht="33" customHeight="1" x14ac:dyDescent="0.25"/>
    <row r="69" ht="33" customHeight="1" x14ac:dyDescent="0.25"/>
    <row r="70" ht="33" customHeight="1" x14ac:dyDescent="0.25"/>
    <row r="71" ht="33" customHeight="1" x14ac:dyDescent="0.25"/>
    <row r="72" ht="33" customHeight="1" x14ac:dyDescent="0.25"/>
    <row r="73" ht="33" customHeight="1" x14ac:dyDescent="0.25"/>
    <row r="74" ht="33" customHeight="1" x14ac:dyDescent="0.25"/>
    <row r="75" ht="33" customHeight="1" x14ac:dyDescent="0.25"/>
    <row r="76" ht="33" customHeight="1" x14ac:dyDescent="0.25"/>
    <row r="77" ht="33" customHeight="1" x14ac:dyDescent="0.25"/>
    <row r="78" ht="33" customHeight="1" x14ac:dyDescent="0.25"/>
    <row r="79" ht="33" customHeight="1" x14ac:dyDescent="0.25"/>
    <row r="80" ht="33" customHeight="1" x14ac:dyDescent="0.25"/>
    <row r="81" ht="33" customHeight="1" x14ac:dyDescent="0.25"/>
    <row r="82" ht="33" customHeight="1" x14ac:dyDescent="0.25"/>
    <row r="83" ht="33" customHeight="1" x14ac:dyDescent="0.25"/>
    <row r="84" ht="33" customHeight="1" x14ac:dyDescent="0.25"/>
    <row r="85" ht="33" customHeight="1" x14ac:dyDescent="0.25"/>
    <row r="86" ht="33" customHeight="1" x14ac:dyDescent="0.25"/>
    <row r="87" ht="33" customHeight="1" x14ac:dyDescent="0.25"/>
    <row r="88" ht="33" customHeight="1" x14ac:dyDescent="0.25"/>
    <row r="89" ht="33" customHeight="1" x14ac:dyDescent="0.25"/>
    <row r="90" ht="33" customHeight="1" x14ac:dyDescent="0.25"/>
    <row r="91" ht="33" customHeight="1" x14ac:dyDescent="0.25"/>
    <row r="92" ht="33" customHeight="1" x14ac:dyDescent="0.25"/>
    <row r="93" ht="33" customHeight="1" x14ac:dyDescent="0.25"/>
    <row r="94" ht="33" customHeight="1" x14ac:dyDescent="0.25"/>
    <row r="95" ht="33" customHeight="1" x14ac:dyDescent="0.25"/>
    <row r="96" ht="33" customHeight="1" x14ac:dyDescent="0.25"/>
    <row r="97" ht="33" customHeight="1" x14ac:dyDescent="0.25"/>
    <row r="98" ht="33" customHeight="1" x14ac:dyDescent="0.25"/>
    <row r="99" ht="33" customHeight="1" x14ac:dyDescent="0.25"/>
    <row r="100" ht="33" customHeight="1" x14ac:dyDescent="0.25"/>
    <row r="101" ht="33" customHeight="1" x14ac:dyDescent="0.25"/>
    <row r="102" ht="33" customHeight="1" x14ac:dyDescent="0.25"/>
  </sheetData>
  <protectedRanges>
    <protectedRange password="CCDB" sqref="D8:D49" name="Range1_2"/>
    <protectedRange password="CCDB" sqref="D54:D61" name="Range1_3"/>
  </protectedRanges>
  <mergeCells count="15">
    <mergeCell ref="A51:E51"/>
    <mergeCell ref="A64:E64"/>
    <mergeCell ref="A63:E63"/>
    <mergeCell ref="A1:F1"/>
    <mergeCell ref="E3:F3"/>
    <mergeCell ref="E4:F4"/>
    <mergeCell ref="B3:D3"/>
    <mergeCell ref="B4:D4"/>
    <mergeCell ref="A3:A4"/>
    <mergeCell ref="A2:F2"/>
    <mergeCell ref="A6:F6"/>
    <mergeCell ref="A5:F5"/>
    <mergeCell ref="A52:F52"/>
    <mergeCell ref="A50:E50"/>
    <mergeCell ref="A62:E62"/>
  </mergeCells>
  <phoneticPr fontId="9" type="noConversion"/>
  <pageMargins left="0.3" right="0.2" top="0.36" bottom="0.2" header="0.25" footer="0.25"/>
  <pageSetup scale="78" fitToHeight="0" orientation="portrait" r:id="rId1"/>
  <drawing r:id="rId2"/>
</worksheet>
</file>

<file path=docMetadata/LabelInfo.xml><?xml version="1.0" encoding="utf-8"?>
<clbl:labelList xmlns:clbl="http://schemas.microsoft.com/office/2020/mipLabelMetadata">
  <clbl:label id="{a20bae07-5505-4767-acdc-4865e8b15814}" enabled="0" method="" siteId="{a20bae07-5505-4767-acdc-4865e8b1581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of Ocala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 M. Fitsemons</dc:creator>
  <cp:lastModifiedBy>Louis Joseph</cp:lastModifiedBy>
  <cp:lastPrinted>2021-08-19T21:08:42Z</cp:lastPrinted>
  <dcterms:created xsi:type="dcterms:W3CDTF">2021-02-18T18:39:10Z</dcterms:created>
  <dcterms:modified xsi:type="dcterms:W3CDTF">2025-09-11T15:25:10Z</dcterms:modified>
</cp:coreProperties>
</file>